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370" windowHeight="0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<sst xmlns="http://schemas.openxmlformats.org/spreadsheetml/2006/main" count="51" uniqueCount="33">
  <si>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</si>
  <si>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</si>
  <si>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</si>
  <si>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</si>
  <si>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</si>
  <si>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</si>
  <si>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</si>
  <si>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</si>
  <si>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</si>
  <si>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</si>
  <si>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</si>
  <si>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</si>
  <si>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</si>
  <si>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</si>
  <si>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</si>
  <si>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</si>
  <si>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</si>
  <si>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</si>
  <si>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</si>
  <si>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</si>
  <si>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</si>
  <si>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</si>
  <si>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</si>
  <si>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</si>
  <si>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</si>
  <si>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</si>
  <si>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</si>
  <si>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</si>
  <si>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2017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</si>
  <si>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2016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</si>
  <si>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2018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</si>
  <si>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2019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</si>
  <si>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2020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</si>
</sst>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43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54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2 4" xfId="52"/>
    <cellStyle name="Millares 2 3" xfId="12"/>
    <cellStyle name="Millares 2 4" xfId="40"/>
    <cellStyle name="Millares 2 5" xfId="47"/>
    <cellStyle name="Millares 3" xfId="6"/>
    <cellStyle name="Millares 3 2" xfId="22"/>
    <cellStyle name="Millares 3 3" xfId="21"/>
    <cellStyle name="Millares 3 4" xfId="44"/>
    <cellStyle name="Millares 3 5" xfId="51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2 4" xfId="50"/>
    <cellStyle name="Moneda 2 3" xfId="11"/>
    <cellStyle name="Moneda 2 4" xfId="41"/>
    <cellStyle name="Moneda 2 5" xfId="48"/>
    <cellStyle name="Moneda 3" xfId="4"/>
    <cellStyle name="Moneda 3 2" xfId="26"/>
    <cellStyle name="Moneda 3 3" xfId="42"/>
    <cellStyle name="Moneda 3 4" xfId="49"/>
    <cellStyle name="Moneda 4" xfId="39"/>
    <cellStyle name="Moneda 5" xfId="46"/>
    <cellStyle name="Moneda 6" xfId="53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2" sqref="I22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26" t="s">
        <v>1</v>
      </c>
      <c r="B1" s="27"/>
      <c r="C1" s="27"/>
      <c r="D1" s="27"/>
      <c r="E1" s="27"/>
      <c r="F1" s="27"/>
      <c r="G1" s="27"/>
      <c r="H1" s="27"/>
      <c r="I1" s="28"/>
    </row>
    <row r="2" spans="1:9" x14ac:dyDescent="0.25">
      <c r="A2" s="29" t="s">
        <v>24</v>
      </c>
      <c r="B2" s="30"/>
      <c r="C2" s="30"/>
      <c r="D2" s="30"/>
      <c r="E2" s="30"/>
      <c r="F2" s="30"/>
      <c r="G2" s="30"/>
      <c r="H2" s="30"/>
      <c r="I2" s="31"/>
    </row>
    <row r="3" spans="1:9" ht="15.75" thickBo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</row>
    <row r="4" spans="1:9" s="3" customFormat="1" x14ac:dyDescent="0.25">
      <c r="A4" s="32" t="s">
        <v>2</v>
      </c>
      <c r="B4" s="33"/>
      <c r="C4" s="34"/>
      <c r="D4" s="38" t="s">
        <v>29</v>
      </c>
      <c r="E4" s="38" t="s">
        <v>28</v>
      </c>
      <c r="F4" s="38" t="s">
        <v>30</v>
      </c>
      <c r="G4" s="38" t="s">
        <v>31</v>
      </c>
      <c r="H4" s="38" t="s">
        <v>32</v>
      </c>
      <c r="I4" s="20">
        <v>2021</v>
      </c>
    </row>
    <row r="5" spans="1:9" ht="41.25" customHeight="1" thickBot="1" x14ac:dyDescent="0.3">
      <c r="A5" s="35"/>
      <c r="B5" s="36"/>
      <c r="C5" s="37"/>
      <c r="D5" s="39"/>
      <c r="E5" s="39"/>
      <c r="F5" s="39"/>
      <c r="G5" s="39"/>
      <c r="H5" s="39"/>
      <c r="I5" s="21" t="s">
        <v>27</v>
      </c>
    </row>
    <row r="6" spans="1:9" x14ac:dyDescent="0.25">
      <c r="A6" s="23" t="s">
        <v>3</v>
      </c>
      <c r="B6" s="24"/>
      <c r="C6" s="25"/>
      <c r="D6" s="17">
        <f t="shared" ref="D6:I6" si="0">+SUM(D7:D15)</f>
        <v>100692355.67</v>
      </c>
      <c r="E6" s="17">
        <f t="shared" si="0"/>
        <v>93155366.86999999</v>
      </c>
      <c r="F6" s="17">
        <f t="shared" si="0"/>
        <v>86988482.25</v>
      </c>
      <c r="G6" s="17">
        <f t="shared" si="0"/>
        <v>55619979.380000003</v>
      </c>
      <c r="H6" s="17">
        <f t="shared" si="0"/>
        <v>50849991.509999998</v>
      </c>
      <c r="I6" s="17">
        <f t="shared" si="0"/>
        <v>55671941.099999994</v>
      </c>
    </row>
    <row r="7" spans="1:9" x14ac:dyDescent="0.25">
      <c r="A7" s="7"/>
      <c r="B7" s="18" t="s">
        <v>4</v>
      </c>
      <c r="C7" s="19" t="s">
        <v>13</v>
      </c>
      <c r="D7" s="22">
        <v>38692711.229999997</v>
      </c>
      <c r="E7" s="22">
        <v>38649122.25</v>
      </c>
      <c r="F7" s="22">
        <v>46711543.780000001</v>
      </c>
      <c r="G7" s="22">
        <v>26187907.77</v>
      </c>
      <c r="H7" s="22">
        <v>26270563.559999999</v>
      </c>
      <c r="I7" s="22">
        <v>31460754</v>
      </c>
    </row>
    <row r="8" spans="1:9" x14ac:dyDescent="0.25">
      <c r="A8" s="7"/>
      <c r="B8" s="18" t="s">
        <v>5</v>
      </c>
      <c r="C8" s="19" t="s">
        <v>14</v>
      </c>
      <c r="D8" s="22">
        <v>3294971.67</v>
      </c>
      <c r="E8" s="22">
        <v>4443974.9400000004</v>
      </c>
      <c r="F8" s="22">
        <v>4437521.47</v>
      </c>
      <c r="G8" s="22">
        <v>8563670.3000000007</v>
      </c>
      <c r="H8" s="22">
        <v>6134071.9000000004</v>
      </c>
      <c r="I8" s="22">
        <v>7435139.7199999997</v>
      </c>
    </row>
    <row r="9" spans="1:9" x14ac:dyDescent="0.25">
      <c r="A9" s="7"/>
      <c r="B9" s="18" t="s">
        <v>6</v>
      </c>
      <c r="C9" s="19" t="s">
        <v>15</v>
      </c>
      <c r="D9" s="22">
        <v>24190856.059999995</v>
      </c>
      <c r="E9" s="22">
        <v>27753788.420000002</v>
      </c>
      <c r="F9" s="22">
        <v>23660630.93</v>
      </c>
      <c r="G9" s="22">
        <v>14344448.49</v>
      </c>
      <c r="H9" s="22">
        <v>10786222.48</v>
      </c>
      <c r="I9" s="22">
        <v>12607573.43</v>
      </c>
    </row>
    <row r="10" spans="1:9" x14ac:dyDescent="0.25">
      <c r="A10" s="7"/>
      <c r="B10" s="18" t="s">
        <v>7</v>
      </c>
      <c r="C10" s="19" t="s">
        <v>16</v>
      </c>
      <c r="D10" s="22">
        <v>33989884.030000001</v>
      </c>
      <c r="E10" s="22">
        <v>16800132.16</v>
      </c>
      <c r="F10" s="22">
        <v>9670309.9900000002</v>
      </c>
      <c r="G10" s="22">
        <v>1571518.42</v>
      </c>
      <c r="H10" s="22">
        <v>498878.87</v>
      </c>
      <c r="I10" s="22">
        <v>602029.32999999996</v>
      </c>
    </row>
    <row r="11" spans="1:9" x14ac:dyDescent="0.25">
      <c r="A11" s="7"/>
      <c r="B11" s="18" t="s">
        <v>8</v>
      </c>
      <c r="C11" s="19" t="s">
        <v>17</v>
      </c>
      <c r="D11" s="22">
        <v>523932.67999999993</v>
      </c>
      <c r="E11" s="22">
        <v>5508349.0999999996</v>
      </c>
      <c r="F11" s="22">
        <v>2508476.08</v>
      </c>
      <c r="G11" s="22">
        <v>4952434.4000000004</v>
      </c>
      <c r="H11" s="22">
        <v>7160254.7000000002</v>
      </c>
      <c r="I11" s="22">
        <v>3566444.62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23" t="s">
        <v>22</v>
      </c>
      <c r="B17" s="24"/>
      <c r="C17" s="41"/>
      <c r="D17" s="17">
        <f>+SUM(D18:D26)</f>
        <v>0</v>
      </c>
      <c r="E17" s="17">
        <f t="shared" ref="E17:I17" si="1">+SUM(E18:E26)</f>
        <v>0</v>
      </c>
      <c r="F17" s="17">
        <f t="shared" si="1"/>
        <v>0</v>
      </c>
      <c r="G17" s="17">
        <f t="shared" si="1"/>
        <v>35097376.189999998</v>
      </c>
      <c r="H17" s="17">
        <f t="shared" si="1"/>
        <v>32012701.690000001</v>
      </c>
      <c r="I17" s="17">
        <f t="shared" si="1"/>
        <v>33205932.949999999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15">
        <v>0</v>
      </c>
      <c r="G18" s="22">
        <v>23369511.989999998</v>
      </c>
      <c r="H18" s="22">
        <v>24810808.559999999</v>
      </c>
      <c r="I18" s="22">
        <v>29568111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15">
        <v>0</v>
      </c>
      <c r="G19" s="22">
        <v>3521206.82</v>
      </c>
      <c r="H19" s="22">
        <v>2755823.4</v>
      </c>
      <c r="I19" s="22">
        <v>1686715.27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15">
        <v>0</v>
      </c>
      <c r="G20" s="22">
        <v>3536244.94</v>
      </c>
      <c r="H20" s="22">
        <v>2171460.85</v>
      </c>
      <c r="I20" s="22">
        <v>896396.11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15">
        <v>0</v>
      </c>
      <c r="G21" s="22">
        <v>1330966</v>
      </c>
      <c r="H21" s="22">
        <v>56162.85</v>
      </c>
      <c r="I21" s="22">
        <v>291236.95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15">
        <v>0</v>
      </c>
      <c r="G22" s="22">
        <v>3339446.44</v>
      </c>
      <c r="H22" s="22">
        <v>2218446.0299999998</v>
      </c>
      <c r="I22" s="22">
        <v>763473.62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23" t="s">
        <v>23</v>
      </c>
      <c r="B28" s="24"/>
      <c r="C28" s="41"/>
      <c r="D28" s="13">
        <f>+D17+D6</f>
        <v>100692355.67</v>
      </c>
      <c r="E28" s="13">
        <f t="shared" ref="E28:H28" si="2">+E17+E6</f>
        <v>93155366.86999999</v>
      </c>
      <c r="F28" s="13">
        <f t="shared" si="2"/>
        <v>86988482.25</v>
      </c>
      <c r="G28" s="13">
        <f t="shared" si="2"/>
        <v>90717355.569999993</v>
      </c>
      <c r="H28" s="13">
        <f t="shared" si="2"/>
        <v>82862693.200000003</v>
      </c>
      <c r="I28" s="13">
        <f>+I17+I6</f>
        <v>88877874.049999997</v>
      </c>
    </row>
    <row r="29" spans="1:9" ht="15.75" thickBot="1" x14ac:dyDescent="0.3">
      <c r="A29" s="11"/>
      <c r="B29" s="42"/>
      <c r="C29" s="43"/>
      <c r="D29" s="12"/>
      <c r="E29" s="12"/>
      <c r="F29" s="12"/>
      <c r="G29" s="12"/>
      <c r="H29" s="12"/>
      <c r="I29" s="14"/>
    </row>
    <row r="31" spans="1:9" x14ac:dyDescent="0.25">
      <c r="A31" s="40" t="s">
        <v>25</v>
      </c>
      <c r="B31" s="40"/>
      <c r="C31" s="40"/>
      <c r="D31" s="40"/>
      <c r="E31" s="40"/>
      <c r="F31" s="40"/>
      <c r="G31" s="40"/>
    </row>
    <row r="32" spans="1:9" x14ac:dyDescent="0.25">
      <c r="A32" s="40" t="s">
        <v>26</v>
      </c>
      <c r="B32" s="40"/>
      <c r="C32" s="40"/>
      <c r="D32" s="40"/>
      <c r="E32" s="40"/>
      <c r="F32" s="40"/>
      <c r="G32" s="40"/>
    </row>
  </sheetData>
  <mergeCells count="15">
    <mergeCell ref="A31:G31"/>
    <mergeCell ref="A32:G32"/>
    <mergeCell ref="A17:C17"/>
    <mergeCell ref="B29:C29"/>
    <mergeCell ref="A28:C28"/>
    <mergeCell ref="A6:C6"/>
    <mergeCell ref="A1:I1"/>
    <mergeCell ref="A2:I2"/>
    <mergeCell ref="A3:I3"/>
    <mergeCell ref="A4:C5"/>
    <mergeCell ref="G4:G5"/>
    <mergeCell ref="H4:H5"/>
    <mergeCell ref="D4:D5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2022-01-27T18:50:16Z</dcterms:modified>
</cp:coreProperties>
</file>